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<sst xmlns="http://schemas.openxmlformats.org/spreadsheetml/2006/main" count="33" uniqueCount="26">
  <si>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LUNA</t>
  </si>
  <si>
    <t>MOLDOVEANU</t>
  </si>
  <si>
    <t>ANCA MED</t>
  </si>
  <si>
    <t>BROTAC</t>
  </si>
  <si>
    <t>Vital</t>
  </si>
  <si>
    <t>SPITAL CL</t>
  </si>
  <si>
    <t>ALPHA MEDICAL</t>
  </si>
  <si>
    <t>RECUPANA</t>
  </si>
  <si>
    <t>TOTAL</t>
  </si>
  <si>
    <t>contractat</t>
  </si>
  <si>
    <t>MAI</t>
  </si>
  <si>
    <t>IUNIE</t>
  </si>
  <si>
    <t>TR II</t>
  </si>
  <si>
    <t>IULIE</t>
  </si>
  <si>
    <t>AUG</t>
  </si>
  <si>
    <t>SEPT</t>
  </si>
  <si>
    <t>TR III</t>
  </si>
  <si>
    <t>OCT</t>
  </si>
  <si>
    <t>NOI</t>
  </si>
  <si>
    <t>DEC</t>
  </si>
  <si>
    <t>TR IV</t>
  </si>
  <si>
    <t>TOT AN</t>
  </si>
  <si>
    <t>Val contract</t>
  </si>
  <si>
    <t xml:space="preserve">    REN MED</t>
  </si>
  <si>
    <t xml:space="preserve">VALORI DE CONTRACT PENTRU SPECIALITATEA MEDICINA FIZICA SI DE REABILTARE </t>
  </si>
  <si>
    <t>LA DATA DE 01.05.2018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</si>
</sst>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</numFmts>
  <fonts count="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4" fontId="2" fillId="0" borderId="5" xfId="0" applyNumberFormat="1" applyFont="1" applyBorder="1" applyAlignment="1">
      <alignment horizontal="right"/>
    </xf>
    <xf numFmtId="4" fontId="2" fillId="2" borderId="6" xfId="0" applyNumberFormat="1" applyFont="1" applyFill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2" fillId="2" borderId="5" xfId="0" applyNumberFormat="1" applyFont="1" applyFill="1" applyBorder="1" applyAlignment="1">
      <alignment/>
    </xf>
    <xf numFmtId="0" fontId="2" fillId="3" borderId="4" xfId="0" applyFont="1" applyFill="1" applyBorder="1" applyAlignment="1">
      <alignment/>
    </xf>
    <xf numFmtId="4" fontId="3" fillId="3" borderId="5" xfId="0" applyNumberFormat="1" applyFont="1" applyFill="1" applyBorder="1" applyAlignment="1">
      <alignment horizontal="right"/>
    </xf>
    <xf numFmtId="4" fontId="2" fillId="0" borderId="4" xfId="0" applyNumberFormat="1" applyFont="1" applyBorder="1" applyAlignment="1">
      <alignment horizontal="left"/>
    </xf>
    <xf numFmtId="4" fontId="2" fillId="2" borderId="5" xfId="0" applyNumberFormat="1" applyFont="1" applyFill="1" applyBorder="1" applyAlignment="1">
      <alignment horizontal="right"/>
    </xf>
    <xf numFmtId="172" fontId="2" fillId="2" borderId="5" xfId="0" applyNumberFormat="1" applyFont="1" applyFill="1" applyBorder="1" applyAlignment="1">
      <alignment horizontal="right"/>
    </xf>
    <xf numFmtId="172" fontId="2" fillId="2" borderId="6" xfId="0" applyNumberFormat="1" applyFont="1" applyFill="1" applyBorder="1" applyAlignment="1">
      <alignment horizontal="right"/>
    </xf>
    <xf numFmtId="0" fontId="2" fillId="3" borderId="7" xfId="0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0" fontId="3" fillId="0" borderId="2" xfId="0" applyFont="1" applyBorder="1" applyAlignment="1">
      <alignment horizontal="center"/>
    </xf>
    <xf numFmtId="4" fontId="3" fillId="3" borderId="6" xfId="0" applyNumberFormat="1" applyFont="1" applyFill="1" applyBorder="1" applyAlignment="1">
      <alignment horizontal="right"/>
    </xf>
    <xf numFmtId="4" fontId="3" fillId="3" borderId="9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2" fillId="2" borderId="4" xfId="0" applyNumberFormat="1" applyFont="1" applyFill="1" applyBorder="1" applyAlignment="1">
      <alignment/>
    </xf>
    <xf numFmtId="4" fontId="2" fillId="0" borderId="4" xfId="0" applyNumberFormat="1" applyFont="1" applyBorder="1" applyAlignment="1">
      <alignment horizontal="right"/>
    </xf>
    <xf numFmtId="4" fontId="3" fillId="3" borderId="4" xfId="0" applyNumberFormat="1" applyFont="1" applyFill="1" applyBorder="1" applyAlignment="1">
      <alignment horizontal="right"/>
    </xf>
    <xf numFmtId="4" fontId="2" fillId="2" borderId="4" xfId="0" applyNumberFormat="1" applyFont="1" applyFill="1" applyBorder="1" applyAlignment="1">
      <alignment horizontal="right"/>
    </xf>
    <xf numFmtId="172" fontId="2" fillId="2" borderId="4" xfId="0" applyNumberFormat="1" applyFont="1" applyFill="1" applyBorder="1" applyAlignment="1">
      <alignment horizontal="right"/>
    </xf>
    <xf numFmtId="4" fontId="3" fillId="3" borderId="7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1"/>
  <sheetViews>
    <sheetView tabSelected="1" workbookViewId="0" topLeftCell="A1">
      <selection activeCell="B6" sqref="B6"/>
    </sheetView>
  </sheetViews>
  <sheetFormatPr defaultColWidth="9.140625" defaultRowHeight="12.75"/>
  <cols>
    <col min="1" max="1" width="7.28125" style="0" customWidth="1"/>
    <col min="2" max="2" width="13.421875" style="0" customWidth="1"/>
    <col min="3" max="3" width="12.7109375" style="0" customWidth="1"/>
    <col min="4" max="4" width="14.140625" style="0" customWidth="1"/>
    <col min="5" max="5" width="12.7109375" style="0" customWidth="1"/>
    <col min="6" max="6" width="12.8515625" style="0" customWidth="1"/>
    <col min="7" max="7" width="11.57421875" style="0" customWidth="1"/>
    <col min="8" max="8" width="14.00390625" style="0" customWidth="1"/>
    <col min="9" max="9" width="11.7109375" style="0" customWidth="1"/>
    <col min="10" max="10" width="10.421875" style="0" customWidth="1"/>
  </cols>
  <sheetData>
    <row r="5" ht="15.75">
      <c r="B5" s="1" t="s">
        <v>24</v>
      </c>
    </row>
    <row r="6" ht="15.75">
      <c r="D6" s="1" t="s">
        <v>25</v>
      </c>
    </row>
    <row r="7" ht="13.5" thickBot="1"/>
    <row r="8" spans="1:10" ht="12.75">
      <c r="A8" s="2" t="s">
        <v>0</v>
      </c>
      <c r="B8" s="18" t="s">
        <v>1</v>
      </c>
      <c r="C8" s="18" t="s">
        <v>2</v>
      </c>
      <c r="D8" s="18" t="s">
        <v>3</v>
      </c>
      <c r="E8" s="18" t="s">
        <v>4</v>
      </c>
      <c r="F8" s="3" t="s">
        <v>23</v>
      </c>
      <c r="G8" s="18" t="s">
        <v>5</v>
      </c>
      <c r="H8" s="18" t="s">
        <v>6</v>
      </c>
      <c r="I8" s="18" t="s">
        <v>7</v>
      </c>
      <c r="J8" s="23" t="s">
        <v>8</v>
      </c>
    </row>
    <row r="9" spans="1:10" ht="12.75">
      <c r="A9" s="4"/>
      <c r="B9" s="21" t="s">
        <v>22</v>
      </c>
      <c r="C9" s="21" t="s">
        <v>22</v>
      </c>
      <c r="D9" s="21" t="s">
        <v>22</v>
      </c>
      <c r="E9" s="21" t="s">
        <v>22</v>
      </c>
      <c r="F9" s="21" t="s">
        <v>22</v>
      </c>
      <c r="G9" s="21" t="s">
        <v>22</v>
      </c>
      <c r="H9" s="21" t="s">
        <v>22</v>
      </c>
      <c r="I9" s="22" t="s">
        <v>22</v>
      </c>
      <c r="J9" s="24" t="s">
        <v>9</v>
      </c>
    </row>
    <row r="10" spans="1:10" ht="12.75">
      <c r="A10" s="5" t="s">
        <v>10</v>
      </c>
      <c r="B10" s="6">
        <v>17682</v>
      </c>
      <c r="C10" s="6">
        <v>11786</v>
      </c>
      <c r="D10" s="6">
        <v>20834</v>
      </c>
      <c r="E10" s="6">
        <v>12516</v>
      </c>
      <c r="F10" s="7">
        <v>16538</v>
      </c>
      <c r="G10" s="8">
        <v>6558</v>
      </c>
      <c r="H10" s="9">
        <v>22504</v>
      </c>
      <c r="I10" s="8">
        <v>24802</v>
      </c>
      <c r="J10" s="25">
        <f>I10+H10+G10+F10+E10+D10+C10+B10</f>
        <v>133220</v>
      </c>
    </row>
    <row r="11" spans="1:10" ht="12.75">
      <c r="A11" s="5" t="s">
        <v>11</v>
      </c>
      <c r="B11" s="6">
        <v>17682</v>
      </c>
      <c r="C11" s="6">
        <v>11788</v>
      </c>
      <c r="D11" s="6">
        <v>20836</v>
      </c>
      <c r="E11" s="6">
        <v>12518</v>
      </c>
      <c r="F11" s="7">
        <v>16538</v>
      </c>
      <c r="G11" s="8">
        <v>6558</v>
      </c>
      <c r="H11" s="8">
        <v>22506</v>
      </c>
      <c r="I11" s="8">
        <v>24804</v>
      </c>
      <c r="J11" s="26">
        <f>I11+H11+G11+F11+E11+D11+C11+B11</f>
        <v>133230</v>
      </c>
    </row>
    <row r="12" spans="1:10" ht="12.75">
      <c r="A12" s="10" t="s">
        <v>12</v>
      </c>
      <c r="B12" s="11">
        <f aca="true" t="shared" si="0" ref="B12:I12">SUM(B10:B11)</f>
        <v>35364</v>
      </c>
      <c r="C12" s="11">
        <f t="shared" si="0"/>
        <v>23574</v>
      </c>
      <c r="D12" s="11">
        <f t="shared" si="0"/>
        <v>41670</v>
      </c>
      <c r="E12" s="11">
        <f t="shared" si="0"/>
        <v>25034</v>
      </c>
      <c r="F12" s="11">
        <f t="shared" si="0"/>
        <v>33076</v>
      </c>
      <c r="G12" s="11">
        <f t="shared" si="0"/>
        <v>13116</v>
      </c>
      <c r="H12" s="11">
        <f t="shared" si="0"/>
        <v>45010</v>
      </c>
      <c r="I12" s="19">
        <f t="shared" si="0"/>
        <v>49606</v>
      </c>
      <c r="J12" s="27">
        <f>+J10+J11</f>
        <v>266450</v>
      </c>
    </row>
    <row r="13" spans="1:10" ht="12.75">
      <c r="A13" s="5" t="s">
        <v>13</v>
      </c>
      <c r="B13" s="6">
        <v>18050</v>
      </c>
      <c r="C13" s="6">
        <v>12032</v>
      </c>
      <c r="D13" s="6">
        <v>21270</v>
      </c>
      <c r="E13" s="6">
        <v>12778</v>
      </c>
      <c r="F13" s="7">
        <v>16882</v>
      </c>
      <c r="G13" s="8">
        <v>6694</v>
      </c>
      <c r="H13" s="8">
        <v>22974</v>
      </c>
      <c r="I13" s="8">
        <v>25320</v>
      </c>
      <c r="J13" s="26">
        <f>I13+H13+G13+F13+E13+D13+C13+B13</f>
        <v>136000</v>
      </c>
    </row>
    <row r="14" spans="1:10" ht="12.75">
      <c r="A14" s="5" t="s">
        <v>14</v>
      </c>
      <c r="B14" s="6">
        <v>16944</v>
      </c>
      <c r="C14" s="6">
        <v>11296</v>
      </c>
      <c r="D14" s="6">
        <v>19966</v>
      </c>
      <c r="E14" s="6">
        <v>11996</v>
      </c>
      <c r="F14" s="7">
        <v>15848</v>
      </c>
      <c r="G14" s="8">
        <v>6284</v>
      </c>
      <c r="H14" s="8">
        <v>21568</v>
      </c>
      <c r="I14" s="8">
        <v>23768</v>
      </c>
      <c r="J14" s="26">
        <f>I14+H14+G14+F14+E14+D14+C14+B14</f>
        <v>127670</v>
      </c>
    </row>
    <row r="15" spans="1:10" ht="12.75">
      <c r="A15" s="5" t="s">
        <v>15</v>
      </c>
      <c r="B15" s="6">
        <v>17682</v>
      </c>
      <c r="C15" s="6">
        <v>11786</v>
      </c>
      <c r="D15" s="6">
        <v>20836</v>
      </c>
      <c r="E15" s="6">
        <v>12516</v>
      </c>
      <c r="F15" s="7">
        <v>16536</v>
      </c>
      <c r="G15" s="8">
        <v>6558</v>
      </c>
      <c r="H15" s="8">
        <v>22504</v>
      </c>
      <c r="I15" s="8">
        <v>24802</v>
      </c>
      <c r="J15" s="26">
        <f>I15+H15+G15+F15+E15+D15+C15+B15</f>
        <v>133220</v>
      </c>
    </row>
    <row r="16" spans="1:10" ht="12.75">
      <c r="A16" s="10" t="s">
        <v>16</v>
      </c>
      <c r="B16" s="11">
        <f aca="true" t="shared" si="1" ref="B16:J16">B13+B14+B15</f>
        <v>52676</v>
      </c>
      <c r="C16" s="11">
        <f t="shared" si="1"/>
        <v>35114</v>
      </c>
      <c r="D16" s="11">
        <f t="shared" si="1"/>
        <v>62072</v>
      </c>
      <c r="E16" s="11">
        <f t="shared" si="1"/>
        <v>37290</v>
      </c>
      <c r="F16" s="11">
        <f t="shared" si="1"/>
        <v>49266</v>
      </c>
      <c r="G16" s="11">
        <f t="shared" si="1"/>
        <v>19536</v>
      </c>
      <c r="H16" s="11">
        <f t="shared" si="1"/>
        <v>67046</v>
      </c>
      <c r="I16" s="19">
        <f t="shared" si="1"/>
        <v>73890</v>
      </c>
      <c r="J16" s="27">
        <f t="shared" si="1"/>
        <v>396890</v>
      </c>
    </row>
    <row r="17" spans="1:10" ht="12.75">
      <c r="A17" s="12" t="s">
        <v>17</v>
      </c>
      <c r="B17" s="13">
        <v>19246</v>
      </c>
      <c r="C17" s="13">
        <v>12828</v>
      </c>
      <c r="D17" s="13">
        <v>22676</v>
      </c>
      <c r="E17" s="7">
        <v>13624</v>
      </c>
      <c r="F17" s="7">
        <v>18000</v>
      </c>
      <c r="G17" s="7">
        <v>7138</v>
      </c>
      <c r="H17" s="7">
        <v>24494</v>
      </c>
      <c r="I17" s="7">
        <v>26994</v>
      </c>
      <c r="J17" s="28">
        <f>I17+H17+G17+F17+E17+D17+C17+B17</f>
        <v>145000</v>
      </c>
    </row>
    <row r="18" spans="1:10" ht="12.75">
      <c r="A18" s="5" t="s">
        <v>18</v>
      </c>
      <c r="B18" s="13">
        <v>17122</v>
      </c>
      <c r="C18" s="13">
        <v>11414</v>
      </c>
      <c r="D18" s="13">
        <v>20174</v>
      </c>
      <c r="E18" s="13">
        <v>12120</v>
      </c>
      <c r="F18" s="7">
        <v>16012</v>
      </c>
      <c r="G18" s="13">
        <v>6350</v>
      </c>
      <c r="H18" s="7">
        <v>21792</v>
      </c>
      <c r="I18" s="7">
        <v>24016</v>
      </c>
      <c r="J18" s="28">
        <f>I18+H18+G18+F18+E18+D18+C18+B18</f>
        <v>129000</v>
      </c>
    </row>
    <row r="19" spans="1:10" ht="12.75">
      <c r="A19" s="5" t="s">
        <v>19</v>
      </c>
      <c r="B19" s="13">
        <v>3938</v>
      </c>
      <c r="C19" s="14">
        <v>2616</v>
      </c>
      <c r="D19" s="14">
        <v>4644</v>
      </c>
      <c r="E19" s="14">
        <v>2780</v>
      </c>
      <c r="F19" s="15">
        <v>3682</v>
      </c>
      <c r="G19" s="14">
        <v>1442</v>
      </c>
      <c r="H19" s="15">
        <v>5020</v>
      </c>
      <c r="I19" s="15">
        <v>5534</v>
      </c>
      <c r="J19" s="29">
        <f>I19+H19+G19+F19+E19+D19+C19+B19</f>
        <v>29656</v>
      </c>
    </row>
    <row r="20" spans="1:10" ht="12.75">
      <c r="A20" s="10" t="s">
        <v>20</v>
      </c>
      <c r="B20" s="11">
        <f aca="true" t="shared" si="2" ref="B20:J20">B17+B18+B19</f>
        <v>40306</v>
      </c>
      <c r="C20" s="11">
        <f t="shared" si="2"/>
        <v>26858</v>
      </c>
      <c r="D20" s="11">
        <f t="shared" si="2"/>
        <v>47494</v>
      </c>
      <c r="E20" s="11">
        <f t="shared" si="2"/>
        <v>28524</v>
      </c>
      <c r="F20" s="11">
        <f t="shared" si="2"/>
        <v>37694</v>
      </c>
      <c r="G20" s="11">
        <f t="shared" si="2"/>
        <v>14930</v>
      </c>
      <c r="H20" s="11">
        <f t="shared" si="2"/>
        <v>51306</v>
      </c>
      <c r="I20" s="19">
        <f t="shared" si="2"/>
        <v>56544</v>
      </c>
      <c r="J20" s="27">
        <f t="shared" si="2"/>
        <v>303656</v>
      </c>
    </row>
    <row r="21" spans="1:10" ht="13.5" thickBot="1">
      <c r="A21" s="16" t="s">
        <v>21</v>
      </c>
      <c r="B21" s="17">
        <f aca="true" t="shared" si="3" ref="B21:J21">B12+B16+B20</f>
        <v>128346</v>
      </c>
      <c r="C21" s="17">
        <f t="shared" si="3"/>
        <v>85546</v>
      </c>
      <c r="D21" s="17">
        <f t="shared" si="3"/>
        <v>151236</v>
      </c>
      <c r="E21" s="17">
        <f t="shared" si="3"/>
        <v>90848</v>
      </c>
      <c r="F21" s="17">
        <f t="shared" si="3"/>
        <v>120036</v>
      </c>
      <c r="G21" s="17">
        <f t="shared" si="3"/>
        <v>47582</v>
      </c>
      <c r="H21" s="17">
        <f t="shared" si="3"/>
        <v>163362</v>
      </c>
      <c r="I21" s="20">
        <f t="shared" si="3"/>
        <v>180040</v>
      </c>
      <c r="J21" s="30">
        <f t="shared" si="3"/>
        <v>966996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Gica</dc:creator>
  <cp:keywords/>
  <dc:description/>
  <cp:lastModifiedBy>user1</cp:lastModifiedBy>
  <cp:lastPrinted>2018-04-24T06:52:35Z</cp:lastPrinted>
  <dcterms:created xsi:type="dcterms:W3CDTF">1996-10-14T23:33:28Z</dcterms:created>
  <dcterms:modified xsi:type="dcterms:W3CDTF">2018-05-03T09:36:48Z</dcterms:modified>
  <cp:category/>
  <cp:version/>
  <cp:contentType/>
  <cp:contentStatus/>
</cp:coreProperties>
</file>